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AERO BY PH\"/>
    </mc:Choice>
  </mc:AlternateContent>
  <bookViews>
    <workbookView xWindow="0" yWindow="0" windowWidth="20490" windowHeight="7755"/>
  </bookViews>
  <sheets>
    <sheet name="Proposta" sheetId="1" r:id="rId1"/>
  </sheets>
  <definedNames>
    <definedName name="Hotel" localSheetId="0">Proposta!#REF!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I8" i="1"/>
  <c r="H8" i="1"/>
  <c r="G8" i="1"/>
  <c r="F8" i="1"/>
  <c r="E14" i="1" l="1"/>
  <c r="H13" i="1" l="1"/>
  <c r="G13" i="1"/>
  <c r="F13" i="1"/>
  <c r="J8" i="1" l="1"/>
  <c r="J14" i="1" s="1"/>
</calcChain>
</file>

<file path=xl/sharedStrings.xml><?xml version="1.0" encoding="utf-8"?>
<sst xmlns="http://schemas.openxmlformats.org/spreadsheetml/2006/main" count="29" uniqueCount="18">
  <si>
    <t>Total</t>
  </si>
  <si>
    <t xml:space="preserve"> </t>
  </si>
  <si>
    <t>Valor Total</t>
  </si>
  <si>
    <t>Parcelas</t>
  </si>
  <si>
    <r>
      <rPr>
        <b/>
        <sz val="11"/>
        <rFont val="Calibri"/>
        <family val="2"/>
        <scheme val="minor"/>
      </rPr>
      <t xml:space="preserve">Obs:    </t>
    </r>
    <r>
      <rPr>
        <sz val="11"/>
        <rFont val="Calibri"/>
        <family val="2"/>
        <scheme val="minor"/>
      </rPr>
      <t>Fluxo sujeito a aprovação por parte da construtora.</t>
    </r>
  </si>
  <si>
    <t>Valores sujeitos a alteração sem aviso prévio.</t>
  </si>
  <si>
    <t>Entrada</t>
  </si>
  <si>
    <t>Mensais</t>
  </si>
  <si>
    <t>Tipologia</t>
  </si>
  <si>
    <t>Semestrais</t>
  </si>
  <si>
    <t>Área (m²)</t>
  </si>
  <si>
    <t>Unidade</t>
  </si>
  <si>
    <t>Sinal</t>
  </si>
  <si>
    <t>Saldo Devedor</t>
  </si>
  <si>
    <t>Abril de 2029</t>
  </si>
  <si>
    <t>3 Quartos</t>
  </si>
  <si>
    <t>Total até as chaves</t>
  </si>
  <si>
    <t>FLUXO AERO BY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</si>
</sst>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name val="Calibri"/>
      <family val="2"/>
      <scheme val="minor"/>
    </font>
    <font>
      <b/>
      <sz val="8"/>
      <color theme="1"/>
      <name val="Verdana"/>
      <family val="2"/>
    </font>
    <font>
      <sz val="11"/>
      <color rgb="FFFF0000"/>
      <name val="Verdana"/>
      <family val="2"/>
    </font>
    <font>
      <b/>
      <sz val="9"/>
      <color rgb="FF002060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color theme="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b/>
      <i/>
      <sz val="8"/>
      <name val="Verdana"/>
      <family val="2"/>
    </font>
    <font>
      <b/>
      <sz val="10"/>
      <name val="Verdana"/>
      <family val="2"/>
    </font>
    <font>
      <b/>
      <i/>
      <sz val="9"/>
      <color theme="1"/>
      <name val="Verdana"/>
      <family val="2"/>
    </font>
    <font>
      <b/>
      <i/>
      <sz val="9"/>
      <color theme="0" tint="-4.9989318521683403E-2"/>
      <name val="Verdana"/>
      <family val="2"/>
    </font>
    <font>
      <b/>
      <i/>
      <sz val="8"/>
      <color theme="0" tint="-4.9989318521683403E-2"/>
      <name val="Verdana"/>
      <family val="2"/>
    </font>
    <font>
      <b/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0" fontId="11" fillId="2" borderId="0" xfId="0" applyFont="1" applyFill="1"/>
    <xf numFmtId="0" fontId="10" fillId="2" borderId="0" xfId="0" applyFont="1" applyFill="1"/>
    <xf numFmtId="0" fontId="12" fillId="2" borderId="0" xfId="0" applyFont="1" applyFill="1"/>
    <xf numFmtId="0" fontId="0" fillId="2" borderId="0" xfId="0" applyFill="1" applyAlignment="1">
      <alignment horizontal="left"/>
    </xf>
    <xf numFmtId="164" fontId="0" fillId="2" borderId="0" xfId="1" applyFont="1" applyFill="1"/>
    <xf numFmtId="164" fontId="0" fillId="2" borderId="0" xfId="0" applyNumberForma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14" fontId="17" fillId="2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1" applyFont="1" applyFill="1" applyBorder="1" applyAlignment="1">
      <alignment horizontal="center"/>
    </xf>
    <xf numFmtId="164" fontId="8" fillId="2" borderId="0" xfId="1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4" fontId="2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4" fontId="7" fillId="2" borderId="0" xfId="0" applyNumberFormat="1" applyFont="1" applyFill="1" applyAlignment="1">
      <alignment horizontal="center"/>
    </xf>
    <xf numFmtId="14" fontId="16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/>
    <xf numFmtId="164" fontId="13" fillId="2" borderId="0" xfId="0" applyNumberFormat="1" applyFont="1" applyFill="1"/>
    <xf numFmtId="0" fontId="22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10" fontId="23" fillId="3" borderId="1" xfId="0" applyNumberFormat="1" applyFont="1" applyFill="1" applyBorder="1" applyAlignment="1">
      <alignment horizontal="center"/>
    </xf>
    <xf numFmtId="165" fontId="23" fillId="3" borderId="1" xfId="0" applyNumberFormat="1" applyFont="1" applyFill="1" applyBorder="1" applyAlignment="1">
      <alignment horizontal="center"/>
    </xf>
    <xf numFmtId="10" fontId="23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51954</xdr:colOff>
      <xdr:row>0</xdr:row>
      <xdr:rowOff>225137</xdr:rowOff>
    </xdr:from>
    <xdr:ext cx="2251364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54" y="225137"/>
          <a:ext cx="2251364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B1" zoomScale="110" zoomScaleNormal="110" workbookViewId="0">
      <selection activeCell="E15" sqref="E15:J16"/>
    </sheetView>
  </sheetViews>
  <sheetFormatPr defaultColWidth="8.85546875" defaultRowHeight="15" x14ac:dyDescent="0.25"/>
  <cols>
    <col min="1" max="1" width="0.7109375" style="1" hidden="1" customWidth="1"/>
    <col min="2" max="2" width="8.42578125" style="1" customWidth="1"/>
    <col min="3" max="3" width="10.5703125" style="1" bestFit="1" customWidth="1"/>
    <col min="4" max="4" width="15.7109375" style="1" customWidth="1"/>
    <col min="5" max="5" width="14.140625" style="1" customWidth="1"/>
    <col min="6" max="6" width="15" style="1" bestFit="1" customWidth="1"/>
    <col min="7" max="8" width="16.140625" style="1" bestFit="1" customWidth="1"/>
    <col min="9" max="9" width="26.140625" style="1" bestFit="1" customWidth="1"/>
    <col min="10" max="10" width="22.28515625" style="1" customWidth="1"/>
    <col min="11" max="11" width="15" style="1" bestFit="1" customWidth="1"/>
    <col min="12" max="12" width="19" style="1" bestFit="1" customWidth="1"/>
    <col min="13" max="16384" width="8.85546875" style="1"/>
  </cols>
  <sheetData>
    <row r="1" spans="2:11" ht="20.25" customHeight="1" x14ac:dyDescent="0.25">
      <c r="E1" s="1" t="s">
        <v>1</v>
      </c>
    </row>
    <row r="2" spans="2:11" ht="15.75" customHeight="1" x14ac:dyDescent="0.25">
      <c r="B2" s="43" t="s">
        <v>17</v>
      </c>
      <c r="C2" s="43"/>
      <c r="D2" s="43"/>
      <c r="E2" s="43"/>
      <c r="F2" s="43"/>
      <c r="G2" s="43"/>
      <c r="H2" s="43"/>
      <c r="I2" s="43"/>
      <c r="J2" s="43"/>
    </row>
    <row r="3" spans="2:11" ht="6.75" customHeight="1" x14ac:dyDescent="0.25">
      <c r="B3" s="3"/>
      <c r="C3" s="3"/>
      <c r="D3" s="3"/>
      <c r="E3" s="4"/>
      <c r="F3" s="27"/>
      <c r="G3" s="4"/>
      <c r="H3" s="4"/>
      <c r="I3" s="4"/>
      <c r="J3" s="4" t="s">
        <v>1</v>
      </c>
    </row>
    <row r="4" spans="2:11" x14ac:dyDescent="0.25">
      <c r="B4" s="2"/>
      <c r="C4" s="2"/>
      <c r="D4" s="2"/>
      <c r="E4" s="36" t="s">
        <v>3</v>
      </c>
      <c r="F4" s="37">
        <v>2</v>
      </c>
      <c r="G4" s="37">
        <v>33</v>
      </c>
      <c r="H4" s="37">
        <v>6</v>
      </c>
      <c r="I4" s="37" t="s">
        <v>16</v>
      </c>
      <c r="J4" s="36"/>
      <c r="K4" s="1" t="s">
        <v>1</v>
      </c>
    </row>
    <row r="5" spans="2:11" x14ac:dyDescent="0.25">
      <c r="B5" s="2"/>
      <c r="C5" s="2"/>
      <c r="D5" s="2"/>
      <c r="E5" s="2"/>
      <c r="F5" s="15"/>
      <c r="G5" s="16"/>
      <c r="H5" s="16"/>
      <c r="I5" s="16"/>
      <c r="J5" s="28" t="s">
        <v>14</v>
      </c>
    </row>
    <row r="6" spans="2:11" x14ac:dyDescent="0.25">
      <c r="B6" s="13"/>
      <c r="C6" s="13"/>
      <c r="D6" s="13"/>
      <c r="E6" s="13"/>
      <c r="F6" s="29" t="s">
        <v>6</v>
      </c>
      <c r="G6" s="17" t="s">
        <v>7</v>
      </c>
      <c r="H6" s="18" t="s">
        <v>9</v>
      </c>
      <c r="I6" s="18" t="s">
        <v>0</v>
      </c>
      <c r="J6" s="17" t="s">
        <v>13</v>
      </c>
    </row>
    <row r="7" spans="2:11" x14ac:dyDescent="0.25">
      <c r="B7" s="36" t="s">
        <v>11</v>
      </c>
      <c r="C7" s="37" t="s">
        <v>8</v>
      </c>
      <c r="D7" s="37" t="s">
        <v>10</v>
      </c>
      <c r="E7" s="37" t="s">
        <v>2</v>
      </c>
      <c r="F7" s="38">
        <v>0.1</v>
      </c>
      <c r="G7" s="38">
        <v>0.1</v>
      </c>
      <c r="H7" s="38">
        <v>0.2</v>
      </c>
      <c r="I7" s="38">
        <v>0.4</v>
      </c>
      <c r="J7" s="39">
        <v>0.6</v>
      </c>
    </row>
    <row r="8" spans="2:11" x14ac:dyDescent="0.25">
      <c r="B8" s="30">
        <v>601</v>
      </c>
      <c r="C8" s="30" t="s">
        <v>15</v>
      </c>
      <c r="D8" s="30">
        <v>77.19</v>
      </c>
      <c r="E8" s="31">
        <v>717403.86</v>
      </c>
      <c r="F8" s="32">
        <f>E8*F7/F4</f>
        <v>35870.192999999999</v>
      </c>
      <c r="G8" s="32">
        <f>E8*G7/G4</f>
        <v>2173.9510909090909</v>
      </c>
      <c r="H8" s="32">
        <f>E8*H7/H4</f>
        <v>23913.462</v>
      </c>
      <c r="I8" s="32">
        <f>F8*F4+G8*G4+H8*H4</f>
        <v>286961.54399999999</v>
      </c>
      <c r="J8" s="32">
        <f>E8-I8</f>
        <v>430442.31599999999</v>
      </c>
      <c r="K8" s="11"/>
    </row>
    <row r="9" spans="2:11" x14ac:dyDescent="0.25">
      <c r="B9" s="30"/>
      <c r="C9" s="30"/>
      <c r="D9" s="30"/>
      <c r="E9" s="31"/>
      <c r="F9" s="32"/>
      <c r="G9" s="32"/>
      <c r="H9" s="32"/>
      <c r="I9" s="32"/>
      <c r="J9" s="32"/>
      <c r="K9" s="11"/>
    </row>
    <row r="10" spans="2:11" ht="14.25" customHeight="1" x14ac:dyDescent="0.25">
      <c r="B10" s="30"/>
      <c r="C10" s="30"/>
      <c r="D10" s="30"/>
      <c r="E10" s="31"/>
      <c r="F10" s="32"/>
      <c r="G10" s="32"/>
      <c r="H10" s="32"/>
      <c r="I10" s="32"/>
      <c r="J10" s="32"/>
    </row>
    <row r="11" spans="2:11" ht="14.25" customHeight="1" x14ac:dyDescent="0.25">
      <c r="B11" s="19"/>
      <c r="C11" s="19"/>
      <c r="D11" s="20"/>
      <c r="E11" s="21"/>
      <c r="F11" s="22"/>
      <c r="G11" s="22"/>
      <c r="H11" s="22"/>
      <c r="I11" s="22"/>
      <c r="J11" s="22"/>
    </row>
    <row r="12" spans="2:11" x14ac:dyDescent="0.25">
      <c r="B12" s="2"/>
      <c r="C12" s="2"/>
      <c r="D12" s="2"/>
      <c r="E12" s="13"/>
      <c r="F12" s="23" t="s">
        <v>12</v>
      </c>
      <c r="G12" s="23" t="s">
        <v>7</v>
      </c>
      <c r="H12" s="23" t="s">
        <v>9</v>
      </c>
      <c r="I12" s="23" t="s">
        <v>0</v>
      </c>
      <c r="J12" s="23" t="s">
        <v>13</v>
      </c>
    </row>
    <row r="13" spans="2:11" x14ac:dyDescent="0.25">
      <c r="B13" s="36" t="s">
        <v>11</v>
      </c>
      <c r="C13" s="37" t="s">
        <v>8</v>
      </c>
      <c r="D13" s="37" t="s">
        <v>10</v>
      </c>
      <c r="E13" s="37" t="s">
        <v>2</v>
      </c>
      <c r="F13" s="40">
        <f>F7</f>
        <v>0.1</v>
      </c>
      <c r="G13" s="41">
        <f>G7</f>
        <v>0.1</v>
      </c>
      <c r="H13" s="41">
        <f>H7</f>
        <v>0.2</v>
      </c>
      <c r="I13" s="40">
        <v>0.4</v>
      </c>
      <c r="J13" s="40">
        <v>0.6</v>
      </c>
    </row>
    <row r="14" spans="2:11" x14ac:dyDescent="0.25">
      <c r="B14" s="30">
        <v>1001</v>
      </c>
      <c r="C14" s="30" t="s">
        <v>15</v>
      </c>
      <c r="D14" s="30">
        <v>77.19</v>
      </c>
      <c r="E14" s="31">
        <f>E8</f>
        <v>717403.86</v>
      </c>
      <c r="F14" s="32">
        <f>F8*F4</f>
        <v>71740.385999999999</v>
      </c>
      <c r="G14" s="32">
        <f>G8*G4</f>
        <v>71740.385999999999</v>
      </c>
      <c r="H14" s="32">
        <f>H8*H4</f>
        <v>143480.772</v>
      </c>
      <c r="I14" s="32">
        <f>F14+G14+H14</f>
        <v>286961.54399999999</v>
      </c>
      <c r="J14" s="32">
        <f t="shared" ref="I14:J16" si="0">J8</f>
        <v>430442.31599999999</v>
      </c>
    </row>
    <row r="15" spans="2:11" x14ac:dyDescent="0.25">
      <c r="B15" s="33"/>
      <c r="C15" s="33"/>
      <c r="D15" s="24"/>
      <c r="E15" s="5"/>
      <c r="F15" s="34"/>
      <c r="G15" s="34"/>
      <c r="H15" s="34"/>
      <c r="I15" s="34"/>
      <c r="J15" s="34"/>
    </row>
    <row r="16" spans="2:11" x14ac:dyDescent="0.25">
      <c r="B16" s="25"/>
      <c r="C16" s="26"/>
      <c r="D16" s="24"/>
      <c r="E16" s="5"/>
      <c r="F16" s="34"/>
      <c r="G16" s="34"/>
      <c r="H16" s="34"/>
      <c r="I16" s="34"/>
      <c r="J16" s="34"/>
    </row>
    <row r="17" spans="2:10" x14ac:dyDescent="0.25">
      <c r="D17" s="7"/>
      <c r="E17" s="7"/>
      <c r="F17" s="8"/>
      <c r="G17" s="8"/>
      <c r="H17" s="9"/>
      <c r="I17" s="9"/>
      <c r="J17" s="35"/>
    </row>
    <row r="18" spans="2:10" x14ac:dyDescent="0.25">
      <c r="B18" s="42" t="s">
        <v>4</v>
      </c>
      <c r="C18" s="42"/>
      <c r="D18" s="42"/>
      <c r="E18" s="42"/>
      <c r="F18" s="42"/>
      <c r="G18" s="42"/>
      <c r="H18" s="42"/>
      <c r="I18" s="42"/>
      <c r="J18" s="42"/>
    </row>
    <row r="19" spans="2:10" x14ac:dyDescent="0.25">
      <c r="D19" s="1" t="s">
        <v>5</v>
      </c>
    </row>
    <row r="20" spans="2:10" x14ac:dyDescent="0.25">
      <c r="D20" s="10"/>
      <c r="E20" s="10"/>
      <c r="F20" s="10"/>
    </row>
    <row r="21" spans="2:10" x14ac:dyDescent="0.25">
      <c r="D21" s="10"/>
      <c r="E21" s="10"/>
      <c r="F21" s="10"/>
    </row>
    <row r="22" spans="2:10" x14ac:dyDescent="0.25">
      <c r="D22" s="10"/>
      <c r="E22" s="10"/>
      <c r="F22" s="10"/>
    </row>
    <row r="23" spans="2:10" x14ac:dyDescent="0.25">
      <c r="D23" s="10"/>
      <c r="E23" s="10"/>
      <c r="F23" s="10"/>
    </row>
    <row r="24" spans="2:10" x14ac:dyDescent="0.25">
      <c r="D24" s="10"/>
      <c r="E24" s="10"/>
      <c r="F24" s="10"/>
    </row>
    <row r="25" spans="2:10" x14ac:dyDescent="0.25">
      <c r="D25" s="10"/>
      <c r="E25" s="10"/>
      <c r="F25" s="10"/>
    </row>
    <row r="26" spans="2:10" x14ac:dyDescent="0.25">
      <c r="D26" s="10"/>
      <c r="E26" s="10"/>
      <c r="F26" s="10"/>
    </row>
    <row r="27" spans="2:10" x14ac:dyDescent="0.25">
      <c r="D27" s="14"/>
      <c r="E27" s="6"/>
    </row>
    <row r="28" spans="2:10" x14ac:dyDescent="0.25">
      <c r="D28" s="14"/>
      <c r="E28" s="6"/>
      <c r="G28" s="11"/>
      <c r="H28" s="11"/>
      <c r="I28" s="11"/>
      <c r="J28" s="11"/>
    </row>
    <row r="29" spans="2:10" x14ac:dyDescent="0.25">
      <c r="D29" s="14"/>
      <c r="E29" s="6"/>
    </row>
    <row r="30" spans="2:10" x14ac:dyDescent="0.25">
      <c r="G30" s="12"/>
      <c r="H30" s="12"/>
      <c r="I30" s="12"/>
      <c r="J30" s="12"/>
    </row>
    <row r="33" spans="11:12" x14ac:dyDescent="0.25">
      <c r="K33" s="11"/>
      <c r="L33" s="12"/>
    </row>
    <row r="34" spans="11:12" x14ac:dyDescent="0.25">
      <c r="K34" s="11"/>
      <c r="L34" s="12"/>
    </row>
    <row r="35" spans="11:12" x14ac:dyDescent="0.25">
      <c r="K35" s="11"/>
      <c r="L35" s="12"/>
    </row>
  </sheetData>
  <mergeCells count="2">
    <mergeCell ref="B18:J18"/>
    <mergeCell ref="B2:J2"/>
  </mergeCells>
  <phoneticPr fontId="15" type="noConversion"/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</dc:creator>
  <cp:lastModifiedBy>Lazaro Junior</cp:lastModifiedBy>
  <cp:lastPrinted>2025-08-21T20:15:34Z</cp:lastPrinted>
  <dcterms:created xsi:type="dcterms:W3CDTF">2013-05-03T20:01:13Z</dcterms:created>
  <dcterms:modified xsi:type="dcterms:W3CDTF">2025-08-22T19:20:42Z</dcterms:modified>
</cp:coreProperties>
</file>